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<sst xmlns="http://schemas.openxmlformats.org/spreadsheetml/2006/main" count="32" uniqueCount="32">
  <si>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2号楼强电井内电缆下坠整改安装报价单</t>
  </si>
  <si>
    <t xml:space="preserve">建设单位：广西壮族自治区人民医院
</t>
  </si>
  <si>
    <t>序号</t>
  </si>
  <si>
    <t>子项名称</t>
  </si>
  <si>
    <t>单位</t>
  </si>
  <si>
    <t>数量</t>
  </si>
  <si>
    <t>单价（元）</t>
  </si>
  <si>
    <t>金额（元）</t>
  </si>
  <si>
    <t>备 注</t>
  </si>
  <si>
    <r>
      <rPr>
        <sz val="12"/>
        <color theme="1"/>
        <rFont val="宋体"/>
        <charset val="134"/>
        <scheme val="minor"/>
      </rPr>
      <t>加装</t>
    </r>
    <r>
      <rPr>
        <sz val="12"/>
        <color theme="1"/>
        <rFont val="宋体"/>
        <charset val="134"/>
      </rPr>
      <t>∏型担∠6*63*1200</t>
    </r>
  </si>
  <si>
    <t>付</t>
  </si>
  <si>
    <t>2付/层</t>
  </si>
  <si>
    <r>
      <rPr>
        <sz val="12"/>
        <color theme="1"/>
        <rFont val="宋体"/>
        <charset val="134"/>
        <scheme val="minor"/>
      </rPr>
      <t>电缆固定夹U型</t>
    </r>
    <r>
      <rPr>
        <sz val="12"/>
        <color theme="1"/>
        <rFont val="宋体"/>
        <charset val="134"/>
      </rPr>
      <t>Ø70</t>
    </r>
    <r>
      <rPr>
        <b/>
        <vertAlign val="subscript"/>
        <sz val="12"/>
        <color theme="1"/>
        <rFont val="宋体"/>
        <charset val="134"/>
      </rPr>
      <t>~</t>
    </r>
    <r>
      <rPr>
        <sz val="12"/>
        <color theme="1"/>
        <rFont val="宋体"/>
        <charset val="134"/>
      </rPr>
      <t>100</t>
    </r>
  </si>
  <si>
    <t>只</t>
  </si>
  <si>
    <t>24只/层</t>
  </si>
  <si>
    <t>电缆桥架补装800*200*2.2</t>
  </si>
  <si>
    <t>米</t>
  </si>
  <si>
    <t>1.5米/层</t>
  </si>
  <si>
    <r>
      <rPr>
        <sz val="12"/>
        <color theme="1"/>
        <rFont val="宋体"/>
        <charset val="134"/>
        <scheme val="minor"/>
      </rPr>
      <t>电缆固定绑扎铜芯线ZR-BV-4mm</t>
    </r>
    <r>
      <rPr>
        <vertAlign val="superscript"/>
        <sz val="12"/>
        <color theme="1"/>
        <rFont val="宋体"/>
        <charset val="134"/>
        <scheme val="minor"/>
      </rPr>
      <t>2</t>
    </r>
  </si>
  <si>
    <t>卷</t>
  </si>
  <si>
    <t xml:space="preserve">电缆27根/层、扎2度/根、 铜扎线1.8米/条   </t>
  </si>
  <si>
    <t>辅材</t>
  </si>
  <si>
    <t>层</t>
  </si>
  <si>
    <t>整改需要的其他材料</t>
  </si>
  <si>
    <t xml:space="preserve">人工费     </t>
  </si>
  <si>
    <t>工时/人</t>
  </si>
  <si>
    <t>约16天*6人（含三层电缆回接送电）</t>
  </si>
  <si>
    <t>费用小计</t>
  </si>
  <si>
    <t>管理费  (第7项）*ａ%</t>
  </si>
  <si>
    <t>税费 （第7贡+第8项）*ｂ%</t>
  </si>
  <si>
    <t>合计（元）：</t>
  </si>
  <si>
    <r>
      <rPr>
        <sz val="12"/>
        <color theme="1"/>
        <rFont val="宋体"/>
        <charset val="134"/>
        <scheme val="minor"/>
      </rPr>
      <t xml:space="preserve">                                                                                                                                                                             </t>
    </r>
    <r>
      <rPr>
        <b/>
        <sz val="12"/>
        <color theme="1"/>
        <rFont val="宋体"/>
        <charset val="134"/>
        <scheme val="minor"/>
      </rPr>
      <t>说  明</t>
    </r>
    <r>
      <rPr>
        <sz val="12"/>
        <color theme="1"/>
        <rFont val="宋体"/>
        <charset val="134"/>
        <scheme val="minor"/>
      </rPr>
      <t>：
      2号楼强电间桥架内竖直敷设电缆整体向下坠，需要在电缆供电运行下对带电电缆进线行提升及整改，防止竖直敷设的电缆继续下坠，防患供电及安全事故。</t>
    </r>
    <r>
      <rPr>
        <b/>
        <sz val="12"/>
        <color theme="1"/>
        <rFont val="宋体"/>
        <charset val="134"/>
        <scheme val="minor"/>
      </rPr>
      <t>注：需要在该楼栋负一层到第26层拉直并加固井内所有电缆。</t>
    </r>
    <r>
      <rPr>
        <sz val="12"/>
        <color theme="1"/>
        <rFont val="宋体"/>
        <charset val="134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</si>
</sst>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</font>
    <font>
      <b/>
      <vertAlign val="subscript"/>
      <sz val="12"/>
      <color theme="1"/>
      <name val="宋体"/>
      <charset val="134"/>
    </font>
    <font>
      <vertAlign val="superscript"/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6" applyNumberFormat="0" applyAlignment="0" applyProtection="0">
      <alignment vertical="center"/>
    </xf>
    <xf numFmtId="0" fontId="14" fillId="4" borderId="17" applyNumberFormat="0" applyAlignment="0" applyProtection="0">
      <alignment vertical="center"/>
    </xf>
    <xf numFmtId="0" fontId="15" fillId="4" borderId="16" applyNumberFormat="0" applyAlignment="0" applyProtection="0">
      <alignment vertical="center"/>
    </xf>
    <xf numFmtId="0" fontId="16" fillId="5" borderId="18" applyNumberFormat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176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1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0" xfId="0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3"/>
  <sheetViews>
    <sheetView tabSelected="1" workbookViewId="0">
      <selection activeCell="D12" sqref="D12"/>
    </sheetView>
  </sheetViews>
  <sheetFormatPr defaultColWidth="9" defaultRowHeight="13.5" outlineLevelCol="7"/>
  <cols>
    <col min="1" max="1" width="7.21666666666667" style="3" customWidth="1"/>
    <col min="2" max="2" width="35.4416666666667" style="3" customWidth="1"/>
    <col min="3" max="4" width="9" style="3"/>
    <col min="5" max="5" width="12.3333333333333" style="3" customWidth="1"/>
    <col min="6" max="6" width="14.3333333333333" style="3" customWidth="1"/>
    <col min="7" max="7" width="25.625" style="3" customWidth="1"/>
    <col min="8" max="16384" width="9" style="3"/>
  </cols>
  <sheetData>
    <row r="1" ht="49.2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36" customHeight="1" spans="1:7">
      <c r="A2" s="5" t="s">
        <v>1</v>
      </c>
      <c r="B2" s="5"/>
      <c r="C2" s="5"/>
      <c r="D2" s="5"/>
      <c r="E2" s="5"/>
      <c r="F2" s="5"/>
      <c r="G2" s="5"/>
    </row>
    <row r="3" s="2" customFormat="1" ht="37.8" customHeight="1" spans="1:7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7" t="s">
        <v>7</v>
      </c>
      <c r="G3" s="6" t="s">
        <v>8</v>
      </c>
    </row>
    <row r="4" ht="21" customHeight="1" spans="1:7">
      <c r="A4" s="8">
        <v>1</v>
      </c>
      <c r="B4" s="9" t="s">
        <v>9</v>
      </c>
      <c r="C4" s="8" t="s">
        <v>10</v>
      </c>
      <c r="D4" s="8">
        <v>52</v>
      </c>
      <c r="E4" s="10"/>
      <c r="F4" s="10">
        <f>E4*D4</f>
        <v>0</v>
      </c>
      <c r="G4" s="8" t="s">
        <v>11</v>
      </c>
    </row>
    <row r="5" ht="21" customHeight="1" spans="1:7">
      <c r="A5" s="8">
        <v>2</v>
      </c>
      <c r="B5" s="9" t="s">
        <v>12</v>
      </c>
      <c r="C5" s="8" t="s">
        <v>13</v>
      </c>
      <c r="D5" s="8">
        <v>624</v>
      </c>
      <c r="E5" s="10"/>
      <c r="F5" s="10">
        <f t="shared" ref="F5:F9" si="0">E5*D5</f>
        <v>0</v>
      </c>
      <c r="G5" s="8" t="s">
        <v>14</v>
      </c>
    </row>
    <row r="6" ht="21" customHeight="1" spans="1:7">
      <c r="A6" s="8">
        <v>3</v>
      </c>
      <c r="B6" s="9" t="s">
        <v>15</v>
      </c>
      <c r="C6" s="8" t="s">
        <v>16</v>
      </c>
      <c r="D6" s="8">
        <v>39</v>
      </c>
      <c r="E6" s="10"/>
      <c r="F6" s="10">
        <f t="shared" si="0"/>
        <v>0</v>
      </c>
      <c r="G6" s="8" t="s">
        <v>17</v>
      </c>
    </row>
    <row r="7" s="3" customFormat="1" ht="52.2" customHeight="1" spans="1:7">
      <c r="A7" s="8">
        <v>4</v>
      </c>
      <c r="B7" s="9" t="s">
        <v>18</v>
      </c>
      <c r="C7" s="8" t="s">
        <v>19</v>
      </c>
      <c r="D7" s="8">
        <v>26</v>
      </c>
      <c r="E7" s="10"/>
      <c r="F7" s="10">
        <f t="shared" si="0"/>
        <v>0</v>
      </c>
      <c r="G7" s="11" t="s">
        <v>20</v>
      </c>
    </row>
    <row r="8" s="3" customFormat="1" ht="21" customHeight="1" spans="1:7">
      <c r="A8" s="8">
        <v>5</v>
      </c>
      <c r="B8" s="9" t="s">
        <v>21</v>
      </c>
      <c r="C8" s="8" t="s">
        <v>22</v>
      </c>
      <c r="D8" s="8">
        <v>26</v>
      </c>
      <c r="E8" s="10"/>
      <c r="F8" s="10">
        <f t="shared" si="0"/>
        <v>0</v>
      </c>
      <c r="G8" s="8" t="s">
        <v>23</v>
      </c>
    </row>
    <row r="9" s="3" customFormat="1" ht="42.6" customHeight="1" spans="1:7">
      <c r="A9" s="8">
        <v>6</v>
      </c>
      <c r="B9" s="9" t="s">
        <v>24</v>
      </c>
      <c r="C9" s="8" t="s">
        <v>25</v>
      </c>
      <c r="D9" s="8">
        <v>100</v>
      </c>
      <c r="E9" s="10"/>
      <c r="F9" s="10">
        <f t="shared" si="0"/>
        <v>0</v>
      </c>
      <c r="G9" s="12" t="s">
        <v>26</v>
      </c>
    </row>
    <row r="10" s="3" customFormat="1" ht="22.8" customHeight="1" spans="1:7">
      <c r="A10" s="8">
        <v>7</v>
      </c>
      <c r="B10" s="9" t="s">
        <v>27</v>
      </c>
      <c r="C10" s="8"/>
      <c r="D10" s="8"/>
      <c r="E10" s="10"/>
      <c r="F10" s="10">
        <f>SUM(F4:F9)</f>
        <v>0</v>
      </c>
      <c r="G10" s="12"/>
    </row>
    <row r="11" s="3" customFormat="1" ht="21" customHeight="1" spans="1:7">
      <c r="A11" s="8">
        <v>8</v>
      </c>
      <c r="B11" s="9" t="s">
        <v>28</v>
      </c>
      <c r="C11" s="8"/>
      <c r="D11" s="8"/>
      <c r="E11" s="10"/>
      <c r="F11" s="10">
        <f>F10*8%</f>
        <v>0</v>
      </c>
      <c r="G11" s="8"/>
    </row>
    <row r="12" s="3" customFormat="1" ht="21" customHeight="1" spans="1:7">
      <c r="A12" s="8">
        <v>9</v>
      </c>
      <c r="B12" s="9" t="s">
        <v>29</v>
      </c>
      <c r="C12" s="8"/>
      <c r="D12" s="8"/>
      <c r="E12" s="10"/>
      <c r="F12" s="10">
        <f>(F10+F11)*9%</f>
        <v>0</v>
      </c>
      <c r="G12" s="8"/>
    </row>
    <row r="13" ht="21" customHeight="1" spans="1:7">
      <c r="A13" s="8">
        <v>11</v>
      </c>
      <c r="B13" s="13" t="s">
        <v>30</v>
      </c>
      <c r="C13" s="14"/>
      <c r="D13" s="14"/>
      <c r="E13" s="15"/>
      <c r="F13" s="10">
        <f>SUM(F10:F12)</f>
        <v>0</v>
      </c>
      <c r="G13" s="8"/>
    </row>
    <row r="14" ht="62.4" customHeight="1" spans="1:7">
      <c r="A14" s="16" t="s">
        <v>31</v>
      </c>
      <c r="B14" s="17"/>
      <c r="C14" s="17"/>
      <c r="D14" s="17"/>
      <c r="E14" s="17"/>
      <c r="F14" s="17"/>
      <c r="G14" s="18"/>
    </row>
    <row r="15" ht="21" customHeight="1" spans="1:7">
      <c r="A15" s="19"/>
      <c r="B15" s="20"/>
      <c r="C15" s="21"/>
      <c r="D15" s="22"/>
      <c r="E15" s="22"/>
      <c r="F15" s="22"/>
      <c r="G15" s="23"/>
    </row>
    <row r="16" ht="21" customHeight="1" spans="1:7">
      <c r="A16" s="24"/>
      <c r="B16" s="25"/>
      <c r="C16" s="26"/>
      <c r="D16" s="26"/>
      <c r="E16" s="26"/>
      <c r="F16" s="26"/>
      <c r="G16" s="27"/>
    </row>
    <row r="17" ht="21" customHeight="1"/>
    <row r="18" ht="21" customHeight="1"/>
    <row r="19" ht="21" customHeight="1"/>
    <row r="20" ht="69" customHeight="1"/>
    <row r="21" ht="27" customHeight="1" spans="8:8">
      <c r="H21" s="28"/>
    </row>
    <row r="22" s="3" customFormat="1" ht="27" customHeight="1" spans="8:8">
      <c r="H22" s="28"/>
    </row>
    <row r="23" ht="21" customHeight="1"/>
  </sheetData>
  <mergeCells count="6">
    <mergeCell ref="A1:G1"/>
    <mergeCell ref="A2:G2"/>
    <mergeCell ref="B13:E13"/>
    <mergeCell ref="A14:G14"/>
    <mergeCell ref="C15:G15"/>
    <mergeCell ref="D16:G16"/>
  </mergeCells>
  <pageMargins left="0.75" right="0.75" top="1" bottom="1" header="0.5" footer="0.5"/>
  <pageSetup paperSize="9" scale="7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SanSan</cp:lastModifiedBy>
  <dcterms:created xsi:type="dcterms:W3CDTF">2024-03-19T04:33:00Z</dcterms:created>
  <cp:lastPrinted>2024-09-18T03:13:00Z</cp:lastPrinted>
  <dcterms:modified xsi:type="dcterms:W3CDTF">2024-11-07T08:55:28Z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02B70A9999D445448DCA03DC0D057365_13</vt:lpwstr>
  </property>
  <property fmtid="{D5CDD505-2E9C-101B-9397-08002B2CF9AE}" pid="3" name="KSOProductBuildVer">
    <vt:lpwstr>2052-12.1.0.18608</vt:lpwstr>
  </property>
</Properties>
</file>